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6" i="3" l="1"/>
  <c r="K12" i="3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N11" i="3" s="1"/>
  <c r="H11" i="3"/>
  <c r="M11" i="3" s="1"/>
  <c r="K10" i="3"/>
  <c r="I12" i="3"/>
  <c r="L11" i="3"/>
  <c r="H12" i="3"/>
  <c r="M12" i="3" s="1"/>
  <c r="J11" i="3"/>
  <c r="O11" i="3"/>
  <c r="AF6" i="3"/>
  <c r="F12" i="3" l="1"/>
  <c r="N12" i="3" s="1"/>
  <c r="L12" i="3"/>
  <c r="O12" i="3"/>
  <c r="J12" i="3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<sst xmlns="http://schemas.openxmlformats.org/spreadsheetml/2006/main" count="70" uniqueCount="29">
  <si>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</si>
  <si>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</si>
  <si>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</si>
  <si>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</si>
  <si>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</si>
  <si>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</si>
  <si>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</si>
  <si>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</si>
  <si>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</si>
  <si>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</si>
  <si>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</si>
  <si>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</si>
  <si>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</si>
  <si>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</si>
  <si>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</si>
  <si>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</si>
  <si>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</si>
  <si>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</si>
  <si>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</si>
  <si>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TyTe = Tyrnävän Tempaus  (1921)</t>
  </si>
  <si>
    <t>Juho Andelin</t>
  </si>
  <si>
    <t>3.</t>
  </si>
  <si>
    <t>TyTe</t>
  </si>
  <si>
    <t>4.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</si>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</sst>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14" xfId="0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2001</v>
      </c>
      <c r="Y4" s="12" t="s">
        <v>21</v>
      </c>
      <c r="Z4" s="1" t="s">
        <v>22</v>
      </c>
      <c r="AA4" s="12">
        <v>17</v>
      </c>
      <c r="AB4" s="12">
        <v>0</v>
      </c>
      <c r="AC4" s="12">
        <v>2</v>
      </c>
      <c r="AD4" s="12">
        <v>13</v>
      </c>
      <c r="AE4" s="12">
        <v>72</v>
      </c>
      <c r="AF4" s="67">
        <v>0.60499999999999998</v>
      </c>
      <c r="AG4" s="10">
        <v>119</v>
      </c>
      <c r="AH4" s="56"/>
      <c r="AI4" s="56"/>
      <c r="AJ4" s="56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3</v>
      </c>
      <c r="AR4" s="68">
        <v>0.42849999999999999</v>
      </c>
      <c r="AS4" s="57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12</v>
      </c>
      <c r="AB5" s="12">
        <v>0</v>
      </c>
      <c r="AC5" s="12">
        <v>2</v>
      </c>
      <c r="AD5" s="12">
        <v>5</v>
      </c>
      <c r="AE5" s="12">
        <v>27</v>
      </c>
      <c r="AF5" s="67">
        <v>0.4909</v>
      </c>
      <c r="AG5" s="10">
        <v>55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6</v>
      </c>
      <c r="AR5" s="68">
        <v>0.46150000000000002</v>
      </c>
      <c r="AS5" s="57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29</v>
      </c>
      <c r="AB6" s="36">
        <f>SUM(AB4:AB5)</f>
        <v>0</v>
      </c>
      <c r="AC6" s="36">
        <f>SUM(AC4:AC5)</f>
        <v>4</v>
      </c>
      <c r="AD6" s="36">
        <f>SUM(AD4:AD5)</f>
        <v>18</v>
      </c>
      <c r="AE6" s="36">
        <f>SUM(AE4:AE5)</f>
        <v>99</v>
      </c>
      <c r="AF6" s="37">
        <f>PRODUCT(AE6/AG6)</f>
        <v>0.56896551724137934</v>
      </c>
      <c r="AG6" s="21">
        <f>SUM(AG4:AG5)</f>
        <v>174</v>
      </c>
      <c r="AH6" s="18"/>
      <c r="AI6" s="29"/>
      <c r="AJ6" s="42"/>
      <c r="AK6" s="43"/>
      <c r="AL6" s="10"/>
      <c r="AM6" s="36">
        <f>SUM(AM4:AM5)</f>
        <v>3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9</v>
      </c>
      <c r="AR6" s="15">
        <f>PRODUCT(AQ6/AS6)</f>
        <v>0.45</v>
      </c>
      <c r="AS6" s="39">
        <f>SUM(AS4:AS5)</f>
        <v>20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27</v>
      </c>
      <c r="O8" s="7" t="s">
        <v>28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32</v>
      </c>
      <c r="F11" s="48">
        <f>PRODUCT(AB6+AN6)</f>
        <v>0</v>
      </c>
      <c r="G11" s="48">
        <f>PRODUCT(AC6+AO6)</f>
        <v>4</v>
      </c>
      <c r="H11" s="48">
        <f>PRODUCT(AD6+AP6)</f>
        <v>18</v>
      </c>
      <c r="I11" s="48">
        <f>PRODUCT(AE6+AQ6)</f>
        <v>108</v>
      </c>
      <c r="J11" s="66">
        <f>PRODUCT(I11/K11)</f>
        <v>0.55670103092783507</v>
      </c>
      <c r="K11" s="10">
        <f>PRODUCT(AG6+AS6)</f>
        <v>194</v>
      </c>
      <c r="L11" s="54">
        <f>PRODUCT((F11+G11)/E11)</f>
        <v>0.125</v>
      </c>
      <c r="M11" s="54">
        <f>PRODUCT(H11/E11)</f>
        <v>0.5625</v>
      </c>
      <c r="N11" s="54">
        <f>PRODUCT((F11+G11+H11)/E11)</f>
        <v>0.6875</v>
      </c>
      <c r="O11" s="54">
        <f>PRODUCT(I11/E11)</f>
        <v>3.375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32</v>
      </c>
      <c r="F12" s="48">
        <f t="shared" ref="F12:I12" si="0">SUM(F9:F11)</f>
        <v>0</v>
      </c>
      <c r="G12" s="48">
        <f t="shared" si="0"/>
        <v>4</v>
      </c>
      <c r="H12" s="48">
        <f t="shared" si="0"/>
        <v>18</v>
      </c>
      <c r="I12" s="48">
        <f t="shared" si="0"/>
        <v>108</v>
      </c>
      <c r="J12" s="66">
        <f>PRODUCT(I12/K12)</f>
        <v>0.55670103092783507</v>
      </c>
      <c r="K12" s="16">
        <f>SUM(K9:K11)</f>
        <v>194</v>
      </c>
      <c r="L12" s="54">
        <f>PRODUCT((F12+G12)/E12)</f>
        <v>0.125</v>
      </c>
      <c r="M12" s="54">
        <f>PRODUCT(H12/E12)</f>
        <v>0.5625</v>
      </c>
      <c r="N12" s="54">
        <f>PRODUCT((F12+G12+H12)/E12)</f>
        <v>0.6875</v>
      </c>
      <c r="O12" s="54">
        <f>PRODUCT(I12/E12)</f>
        <v>3.375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2018-08-28T20:49:44Z</dcterms:modified>
</cp:coreProperties>
</file>